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<sst xmlns="http://schemas.openxmlformats.org/spreadsheetml/2006/main" count="127" uniqueCount="124">
  <si>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</si>
  <si>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</si>
  <si>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</si>
  <si>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</si>
  <si>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</si>
  <si>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</si>
  <si>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</si>
  <si>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</si>
  <si>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</si>
  <si>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</si>
  <si>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</si>
  <si>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</si>
  <si>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</si>
  <si>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</si>
  <si>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</si>
  <si>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</si>
  <si>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</si>
  <si>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</si>
  <si>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</si>
  <si>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</si>
  <si>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</si>
  <si>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</si>
  <si>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</si>
  <si>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</si>
  <si>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</si>
  <si>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</si>
  <si>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</si>
  <si>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</si>
  <si>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</si>
  <si>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</si>
  <si>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</si>
  <si>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</si>
  <si>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</si>
  <si>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</si>
  <si>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</si>
  <si>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</si>
  <si>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</si>
  <si>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</si>
  <si>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</si>
  <si>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</si>
  <si>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</si>
  <si>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</si>
  <si>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</si>
  <si>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</si>
  <si>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</si>
  <si>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</si>
  <si>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</si>
  <si>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</si>
  <si>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</si>
  <si>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</si>
  <si>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</si>
  <si>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</si>
  <si>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</si>
  <si>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</si>
  <si>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</si>
  <si>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</si>
  <si>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</si>
  <si>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</si>
  <si>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</si>
  <si>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</si>
  <si>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</si>
  <si>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</si>
  <si>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</si>
  <si>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</si>
  <si>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</si>
  <si>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</si>
  <si>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</si>
  <si>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</si>
  <si>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</si>
  <si>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</si>
  <si>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</si>
  <si>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</si>
  <si>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</si>
  <si>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</si>
  <si>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</si>
  <si>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</si>
  <si>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</si>
  <si>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</si>
  <si>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</si>
  <si>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</si>
  <si>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</si>
  <si>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</si>
  <si>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</si>
  <si>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</si>
  <si>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</si>
  <si>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</si>
  <si>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</si>
  <si>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</si>
  <si>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</si>
  <si>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</si>
  <si>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</si>
  <si>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</si>
  <si>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</si>
  <si>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</si>
  <si>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</si>
  <si>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</si>
  <si>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</si>
  <si>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</si>
  <si>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</si>
  <si>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</si>
  <si>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</si>
  <si>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</si>
  <si>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</si>
  <si>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</si>
  <si>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</si>
  <si>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</si>
  <si>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</si>
  <si>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</si>
  <si>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</si>
  <si>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</si>
  <si>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</si>
  <si>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</si>
  <si>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</si>
  <si>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</si>
  <si>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</si>
  <si>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</si>
  <si>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</si>
  <si>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</si>
  <si>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</si>
  <si>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</si>
  <si>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TEPIC NAYARIT (a)</t>
  </si>
  <si>
    <t>Al 31 de diciembre de 2018 y al 31 de Diciembre de 2019 (b)</t>
  </si>
  <si>
    <t>2019 (d)</t>
  </si>
  <si>
    <t>31 de diciembre de 2018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</si>
</sst>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1933575</xdr:colOff>
      <xdr:row>4</xdr:row>
      <xdr:rowOff>0</xdr:rowOff>
    </xdr:to>
    <xdr:pic>
      <xdr:nvPicPr>
        <xdr:cNvPr id="1" name="Imagen 3" descr="C:\Users\DANIEL\AppData\Local\Microsoft\Windows\INetCache\Content.Word\splash (1)2.jpg"/>
        <xdr:cNvPicPr preferRelativeResize="1">
          <a:picLocks noChangeAspect="1"/>
        </xdr:cNvPicPr>
      </xdr:nvPicPr>
      <xdr:blipFill>
        <a:blip r:embed="rId1">
          <a:clrChange>
            <a:clrFrom>
              <a:srgbClr val="FBFAFC"/>
            </a:clrFrom>
            <a:clrTo>
              <a:srgbClr val="FBFAFC">
                <a:alpha val="0"/>
              </a:srgbClr>
            </a:clrTo>
          </a:clrChange>
        </a:blip>
        <a:stretch>
          <a:fillRect/>
        </a:stretch>
      </xdr:blipFill>
      <xdr:spPr>
        <a:xfrm>
          <a:off x="85725" y="171450"/>
          <a:ext cx="19335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82"/>
  <sheetViews>
    <sheetView tabSelected="1"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A1" sqref="A1:G82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4" width="12.421875" style="2" customWidth="1"/>
    <col min="5" max="5" width="59.421875" style="1" customWidth="1"/>
    <col min="6" max="6" width="12.28125" style="2" customWidth="1"/>
    <col min="7" max="7" width="13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175056630.77</v>
      </c>
      <c r="D9" s="9">
        <f>SUM(D10:D16)</f>
        <v>111031080.27</v>
      </c>
      <c r="E9" s="11" t="s">
        <v>8</v>
      </c>
      <c r="F9" s="9">
        <f>SUM(F10:F18)</f>
        <v>169922418.38</v>
      </c>
      <c r="G9" s="9">
        <f>SUM(G10:G18)</f>
        <v>206618281.20000002</v>
      </c>
    </row>
    <row r="10" spans="2:7" ht="12.75">
      <c r="B10" s="12" t="s">
        <v>9</v>
      </c>
      <c r="C10" s="9">
        <v>0</v>
      </c>
      <c r="D10" s="9">
        <v>56272.21</v>
      </c>
      <c r="E10" s="13" t="s">
        <v>10</v>
      </c>
      <c r="F10" s="9">
        <v>19638246.87</v>
      </c>
      <c r="G10" s="9">
        <v>16237613.41</v>
      </c>
    </row>
    <row r="11" spans="2:7" ht="12.75">
      <c r="B11" s="12" t="s">
        <v>11</v>
      </c>
      <c r="C11" s="9">
        <v>150922447.52</v>
      </c>
      <c r="D11" s="9">
        <v>99702184.72</v>
      </c>
      <c r="E11" s="13" t="s">
        <v>12</v>
      </c>
      <c r="F11" s="9">
        <v>65373503.76</v>
      </c>
      <c r="G11" s="9">
        <v>83988060.79</v>
      </c>
    </row>
    <row r="12" spans="2:7" ht="12.75">
      <c r="B12" s="12" t="s">
        <v>13</v>
      </c>
      <c r="C12" s="9">
        <v>3850084.22</v>
      </c>
      <c r="D12" s="9">
        <v>0</v>
      </c>
      <c r="E12" s="13" t="s">
        <v>14</v>
      </c>
      <c r="F12" s="9">
        <v>53221106.7</v>
      </c>
      <c r="G12" s="9">
        <v>56596593.72</v>
      </c>
    </row>
    <row r="13" spans="2:7" ht="12.75">
      <c r="B13" s="12" t="s">
        <v>15</v>
      </c>
      <c r="C13" s="9">
        <v>13568775.19</v>
      </c>
      <c r="D13" s="9">
        <v>0</v>
      </c>
      <c r="E13" s="13" t="s">
        <v>16</v>
      </c>
      <c r="F13" s="9">
        <v>2022507.83</v>
      </c>
      <c r="G13" s="9">
        <v>2022507.83</v>
      </c>
    </row>
    <row r="14" spans="2:7" ht="12.75">
      <c r="B14" s="12" t="s">
        <v>17</v>
      </c>
      <c r="C14" s="9">
        <v>69060</v>
      </c>
      <c r="D14" s="9">
        <v>69060</v>
      </c>
      <c r="E14" s="13" t="s">
        <v>18</v>
      </c>
      <c r="F14" s="9">
        <v>2948289.9</v>
      </c>
      <c r="G14" s="9">
        <v>1739334.26</v>
      </c>
    </row>
    <row r="15" spans="2:7" ht="25.5">
      <c r="B15" s="12" t="s">
        <v>19</v>
      </c>
      <c r="C15" s="9">
        <v>6646263.84</v>
      </c>
      <c r="D15" s="9">
        <v>11203563.34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26718763.32</v>
      </c>
      <c r="G16" s="9">
        <v>46034171.19</v>
      </c>
    </row>
    <row r="17" spans="2:7" ht="12.75">
      <c r="B17" s="10" t="s">
        <v>23</v>
      </c>
      <c r="C17" s="9">
        <f>SUM(C18:C24)</f>
        <v>241938457.19</v>
      </c>
      <c r="D17" s="9">
        <f>SUM(D18:D24)</f>
        <v>242452956.58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44073256.56</v>
      </c>
      <c r="D19" s="9">
        <v>44151066.56</v>
      </c>
      <c r="E19" s="11" t="s">
        <v>28</v>
      </c>
      <c r="F19" s="9">
        <f>SUM(F20:F22)</f>
        <v>340423307.53</v>
      </c>
      <c r="G19" s="9">
        <f>SUM(G20:G22)</f>
        <v>385015092.13</v>
      </c>
    </row>
    <row r="20" spans="2:7" ht="12.75">
      <c r="B20" s="12" t="s">
        <v>29</v>
      </c>
      <c r="C20" s="9">
        <v>59761.08</v>
      </c>
      <c r="D20" s="9">
        <v>190798.83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197595052.78</v>
      </c>
      <c r="D21" s="9">
        <v>197595052.78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340423307.53</v>
      </c>
      <c r="G22" s="9">
        <v>385015092.13</v>
      </c>
    </row>
    <row r="23" spans="2:7" ht="12.75">
      <c r="B23" s="12" t="s">
        <v>35</v>
      </c>
      <c r="C23" s="9">
        <v>34744.92</v>
      </c>
      <c r="D23" s="9">
        <v>33638.57</v>
      </c>
      <c r="E23" s="11" t="s">
        <v>36</v>
      </c>
      <c r="F23" s="9">
        <f>SUM(F24:F25)</f>
        <v>58694976.43</v>
      </c>
      <c r="G23" s="9">
        <f>SUM(G24:G25)</f>
        <v>97000000</v>
      </c>
    </row>
    <row r="24" spans="2:7" ht="12.75">
      <c r="B24" s="12" t="s">
        <v>37</v>
      </c>
      <c r="C24" s="9">
        <v>175641.85</v>
      </c>
      <c r="D24" s="9">
        <v>482399.84</v>
      </c>
      <c r="E24" s="13" t="s">
        <v>38</v>
      </c>
      <c r="F24" s="9">
        <v>58694976.43</v>
      </c>
      <c r="G24" s="9">
        <v>97000000</v>
      </c>
    </row>
    <row r="25" spans="2:7" ht="12.75">
      <c r="B25" s="10" t="s">
        <v>39</v>
      </c>
      <c r="C25" s="9">
        <f>SUM(C26:C30)</f>
        <v>16672728.87</v>
      </c>
      <c r="D25" s="9">
        <f>SUM(D26:D30)</f>
        <v>2543896.11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16672728.87</v>
      </c>
      <c r="D29" s="9">
        <v>2543896.11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38280</v>
      </c>
      <c r="G42" s="9">
        <f>SUM(G43:G45)</f>
        <v>38280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38280</v>
      </c>
      <c r="G45" s="9">
        <v>38280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433667816.83000004</v>
      </c>
      <c r="D47" s="9">
        <f>D9+D17+D25+D31+D37+D38+D41</f>
        <v>356027932.96000004</v>
      </c>
      <c r="E47" s="8" t="s">
        <v>82</v>
      </c>
      <c r="F47" s="9">
        <f>F9+F19+F23+F26+F27+F31+F38+F42</f>
        <v>569078982.3399999</v>
      </c>
      <c r="G47" s="9">
        <f>G9+G19+G23+G26+G27+G31+G38+G42</f>
        <v>688671653.33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264704.67</v>
      </c>
      <c r="D51" s="9">
        <v>255829.67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5161591707.77</v>
      </c>
      <c r="D52" s="9">
        <v>5077861684.07</v>
      </c>
      <c r="E52" s="11" t="s">
        <v>90</v>
      </c>
      <c r="F52" s="9">
        <v>409409203.24</v>
      </c>
      <c r="G52" s="9">
        <v>215767926.6</v>
      </c>
    </row>
    <row r="53" spans="2:7" ht="12.75">
      <c r="B53" s="10" t="s">
        <v>91</v>
      </c>
      <c r="C53" s="9">
        <v>295123533.64</v>
      </c>
      <c r="D53" s="9">
        <v>237424965.1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9609718.16</v>
      </c>
      <c r="D54" s="9">
        <v>9609718.16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28124952.2</v>
      </c>
      <c r="D56" s="9">
        <v>28124952.2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409409203.24</v>
      </c>
      <c r="G57" s="9">
        <f>SUM(G50:G55)</f>
        <v>215767926.6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978488185.5799999</v>
      </c>
      <c r="G59" s="9">
        <f>G47+G57</f>
        <v>904439579.9300001</v>
      </c>
    </row>
    <row r="60" spans="2:7" ht="25.5">
      <c r="B60" s="6" t="s">
        <v>102</v>
      </c>
      <c r="C60" s="9">
        <f>SUM(C50:C58)</f>
        <v>5494714616.440001</v>
      </c>
      <c r="D60" s="9">
        <f>SUM(D50:D58)</f>
        <v>5353277149.2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5928382433.27</v>
      </c>
      <c r="D62" s="9">
        <f>D47+D60</f>
        <v>5709305082.16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4949894247.69</v>
      </c>
      <c r="G68" s="9">
        <f>SUM(G69:G73)</f>
        <v>4804865502.2300005</v>
      </c>
    </row>
    <row r="69" spans="2:7" ht="12.75">
      <c r="B69" s="10"/>
      <c r="C69" s="9"/>
      <c r="D69" s="9"/>
      <c r="E69" s="11" t="s">
        <v>110</v>
      </c>
      <c r="F69" s="9">
        <v>161836731.9</v>
      </c>
      <c r="G69" s="9">
        <v>79878393.84</v>
      </c>
    </row>
    <row r="70" spans="2:7" ht="12.75">
      <c r="B70" s="10"/>
      <c r="C70" s="9"/>
      <c r="D70" s="9"/>
      <c r="E70" s="11" t="s">
        <v>111</v>
      </c>
      <c r="F70" s="9">
        <v>4781343188</v>
      </c>
      <c r="G70" s="9">
        <v>4718272780.6</v>
      </c>
    </row>
    <row r="71" spans="2:7" ht="12.75">
      <c r="B71" s="10"/>
      <c r="C71" s="9"/>
      <c r="D71" s="9"/>
      <c r="E71" s="11" t="s">
        <v>112</v>
      </c>
      <c r="F71" s="9">
        <v>6714327.79</v>
      </c>
      <c r="G71" s="9">
        <v>6714327.79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4949894247.69</v>
      </c>
      <c r="G79" s="9">
        <f>G63+G68+G75</f>
        <v>4804865502.2300005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5928382433.2699995</v>
      </c>
      <c r="G81" s="9">
        <f>G59+G79</f>
        <v>5709305082.160001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sofia</cp:lastModifiedBy>
  <cp:lastPrinted>2020-02-10T18:54:42Z</cp:lastPrinted>
  <dcterms:created xsi:type="dcterms:W3CDTF">2016-10-11T18:36:49Z</dcterms:created>
  <dcterms:modified xsi:type="dcterms:W3CDTF">2020-02-10T18:58:05Z</dcterms:modified>
  <cp:category/>
  <cp:version/>
  <cp:contentType/>
  <cp:contentStatus/>
</cp:coreProperties>
</file>