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<sst xmlns="http://schemas.openxmlformats.org/spreadsheetml/2006/main" count="128" uniqueCount="125">
  <si>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</si>
  <si>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</si>
  <si>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</si>
  <si>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</si>
  <si>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</si>
  <si>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</si>
  <si>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</si>
  <si>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</si>
  <si>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</si>
  <si>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</si>
  <si>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</si>
  <si>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</si>
  <si>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</si>
  <si>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</si>
  <si>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</si>
  <si>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</si>
  <si>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</si>
  <si>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</si>
  <si>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</si>
  <si>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</si>
  <si>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</si>
  <si>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</si>
  <si>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</si>
  <si>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</si>
  <si>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</si>
  <si>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</si>
  <si>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</si>
  <si>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</si>
  <si>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</si>
  <si>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</si>
  <si>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</si>
  <si>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</si>
  <si>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</si>
  <si>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</si>
  <si>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</si>
  <si>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</si>
  <si>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</si>
  <si>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</si>
  <si>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</si>
  <si>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</si>
  <si>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</si>
  <si>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</si>
  <si>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</si>
  <si>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</si>
  <si>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</si>
  <si>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</si>
  <si>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</si>
  <si>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</si>
  <si>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</si>
  <si>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</si>
  <si>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</si>
  <si>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</si>
  <si>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</si>
  <si>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</si>
  <si>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</si>
  <si>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</si>
  <si>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</si>
  <si>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</si>
  <si>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</si>
  <si>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</si>
  <si>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</si>
  <si>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</si>
  <si>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</si>
  <si>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</si>
  <si>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</si>
  <si>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</si>
  <si>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</si>
  <si>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</si>
  <si>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</si>
  <si>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</si>
  <si>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</si>
  <si>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</si>
  <si>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</si>
  <si>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</si>
  <si>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</si>
  <si>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</si>
  <si>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</si>
  <si>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</si>
  <si>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</si>
  <si>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</si>
  <si>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</si>
  <si>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</si>
  <si>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</si>
  <si>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</si>
  <si>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</si>
  <si>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</si>
  <si>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</si>
  <si>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</si>
  <si>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</si>
  <si>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</si>
  <si>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</si>
  <si>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</si>
  <si>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</si>
  <si>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</si>
  <si>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</si>
  <si>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</si>
  <si>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</si>
  <si>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</si>
  <si>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</si>
  <si>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</si>
  <si>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</si>
  <si>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</si>
  <si>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</si>
  <si>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</si>
  <si>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</si>
  <si>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</si>
  <si>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</si>
  <si>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</si>
  <si>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</si>
  <si>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</si>
  <si>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</si>
  <si>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</si>
  <si>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</si>
  <si>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</si>
  <si>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</si>
  <si>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</si>
  <si>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</si>
  <si>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</si>
  <si>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</si>
  <si>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</si>
  <si>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</si>
  <si>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2020 y al 30 de Junio de 2021 (b)</t>
  </si>
  <si>
    <t>2021 (d)</t>
  </si>
  <si>
    <t>31 de diciembre de 2020 (e)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</si>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</sst>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vertical="center"/>
    </xf>
    <xf numFmtId="0" fontId="38" fillId="0" borderId="0" xfId="0" applyFont="1" applyBorder="1" applyAlignment="1">
      <alignment horizontal="left" vertical="center" wrapText="1" indent="2"/>
    </xf>
    <xf numFmtId="164" fontId="38" fillId="0" borderId="0" xfId="0" applyNumberFormat="1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left" vertical="center" wrapText="1" indent="2"/>
    </xf>
    <xf numFmtId="164" fontId="38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85725</xdr:rowOff>
    </xdr:from>
    <xdr:to>
      <xdr:col>1</xdr:col>
      <xdr:colOff>1581150</xdr:colOff>
      <xdr:row>4</xdr:row>
      <xdr:rowOff>76200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717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C91" sqref="C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288373353.79</v>
      </c>
      <c r="D9" s="9">
        <f>SUM(D10:D16)</f>
        <v>168578376.7</v>
      </c>
      <c r="E9" s="11" t="s">
        <v>8</v>
      </c>
      <c r="F9" s="9">
        <f>SUM(F10:F18)</f>
        <v>110486174.16</v>
      </c>
      <c r="G9" s="9">
        <f>SUM(G10:G18)</f>
        <v>138751587.27</v>
      </c>
    </row>
    <row r="10" spans="2:7" ht="12.75">
      <c r="B10" s="12" t="s">
        <v>9</v>
      </c>
      <c r="C10" s="9">
        <v>293817.99</v>
      </c>
      <c r="D10" s="9">
        <v>0</v>
      </c>
      <c r="E10" s="13" t="s">
        <v>10</v>
      </c>
      <c r="F10" s="9">
        <v>6612684.51</v>
      </c>
      <c r="G10" s="9">
        <v>6775825.04</v>
      </c>
    </row>
    <row r="11" spans="2:7" ht="12.75">
      <c r="B11" s="12" t="s">
        <v>11</v>
      </c>
      <c r="C11" s="9">
        <v>138124319.48</v>
      </c>
      <c r="D11" s="9">
        <v>162972229.7</v>
      </c>
      <c r="E11" s="13" t="s">
        <v>12</v>
      </c>
      <c r="F11" s="9">
        <v>61921987.91</v>
      </c>
      <c r="G11" s="9">
        <v>69232506.61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27228333.66</v>
      </c>
      <c r="G12" s="9">
        <v>32675374.3</v>
      </c>
    </row>
    <row r="13" spans="2:7" ht="12.75">
      <c r="B13" s="12" t="s">
        <v>15</v>
      </c>
      <c r="C13" s="9">
        <v>144599452.12</v>
      </c>
      <c r="D13" s="9">
        <v>0</v>
      </c>
      <c r="E13" s="13" t="s">
        <v>16</v>
      </c>
      <c r="F13" s="9">
        <v>2022508.08</v>
      </c>
      <c r="G13" s="9">
        <v>2052507.83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219265.76</v>
      </c>
      <c r="G14" s="9">
        <v>1344265.76</v>
      </c>
    </row>
    <row r="15" spans="2:7" ht="25.5">
      <c r="B15" s="12" t="s">
        <v>19</v>
      </c>
      <c r="C15" s="9">
        <v>5286704.2</v>
      </c>
      <c r="D15" s="9">
        <v>5537087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12481394.24</v>
      </c>
      <c r="G16" s="9">
        <v>26671107.73</v>
      </c>
    </row>
    <row r="17" spans="2:7" ht="12.75">
      <c r="B17" s="10" t="s">
        <v>23</v>
      </c>
      <c r="C17" s="9">
        <f>SUM(C18:C24)</f>
        <v>243497776.87</v>
      </c>
      <c r="D17" s="9">
        <f>SUM(D18:D24)</f>
        <v>242903810.15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44722956.56</v>
      </c>
      <c r="D19" s="9">
        <v>44792406.56</v>
      </c>
      <c r="E19" s="11" t="s">
        <v>28</v>
      </c>
      <c r="F19" s="9">
        <f>SUM(F20:F22)</f>
        <v>322695735.98</v>
      </c>
      <c r="G19" s="9">
        <f>SUM(G20:G22)</f>
        <v>335222342.36</v>
      </c>
    </row>
    <row r="20" spans="2:7" ht="12.75">
      <c r="B20" s="12" t="s">
        <v>29</v>
      </c>
      <c r="C20" s="9">
        <v>317093.57</v>
      </c>
      <c r="D20" s="9">
        <v>343620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322695735.98</v>
      </c>
      <c r="G22" s="9">
        <v>335222342.36</v>
      </c>
    </row>
    <row r="23" spans="2:7" ht="12.75">
      <c r="B23" s="12" t="s">
        <v>35</v>
      </c>
      <c r="C23" s="9">
        <v>693135.21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169538.75</v>
      </c>
      <c r="D24" s="9">
        <v>172730.81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3310235.52</v>
      </c>
      <c r="D25" s="9">
        <f>SUM(D26:D30)</f>
        <v>2574706.56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3310235.52</v>
      </c>
      <c r="D29" s="9">
        <v>2574706.56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535181366.18</v>
      </c>
      <c r="D47" s="9">
        <f>D9+D17+D25+D31+D37+D38+D41</f>
        <v>414056893.41</v>
      </c>
      <c r="E47" s="8" t="s">
        <v>82</v>
      </c>
      <c r="F47" s="9">
        <f>F9+F19+F23+F26+F27+F31+F38+F42</f>
        <v>433220190.14</v>
      </c>
      <c r="G47" s="9">
        <f>G9+G19+G23+G26+G27+G31+G38+G42</f>
        <v>474012209.63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298704.67</v>
      </c>
      <c r="D51" s="9">
        <v>264704.67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5255379839.27</v>
      </c>
      <c r="D52" s="9">
        <v>5223650544.11</v>
      </c>
      <c r="E52" s="11" t="s">
        <v>90</v>
      </c>
      <c r="F52" s="9">
        <v>402130909.77</v>
      </c>
      <c r="G52" s="9">
        <v>405375933.86</v>
      </c>
    </row>
    <row r="53" spans="2:7" ht="12.75">
      <c r="B53" s="10" t="s">
        <v>91</v>
      </c>
      <c r="C53" s="9">
        <v>313568999.26</v>
      </c>
      <c r="D53" s="9">
        <v>312477138.24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9609718.16</v>
      </c>
      <c r="D54" s="9">
        <v>9609718.16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402130909.77</v>
      </c>
      <c r="G57" s="9">
        <f>SUM(G50:G55)</f>
        <v>405375933.86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835351099.91</v>
      </c>
      <c r="G59" s="9">
        <f>G47+G57</f>
        <v>879388143.49</v>
      </c>
    </row>
    <row r="60" spans="2:7" ht="25.5">
      <c r="B60" s="6" t="s">
        <v>102</v>
      </c>
      <c r="C60" s="9">
        <f>SUM(C50:C58)</f>
        <v>5606982213.56</v>
      </c>
      <c r="D60" s="9">
        <f>SUM(D50:D58)</f>
        <v>5574127057.379999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6142163579.740001</v>
      </c>
      <c r="D62" s="9">
        <f>D47+D60</f>
        <v>5988183950.789999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5306812479.83</v>
      </c>
      <c r="G68" s="9">
        <f>SUM(G69:G73)</f>
        <v>5108795807.3</v>
      </c>
    </row>
    <row r="69" spans="2:7" ht="12.75">
      <c r="B69" s="10"/>
      <c r="C69" s="9"/>
      <c r="D69" s="9"/>
      <c r="E69" s="11" t="s">
        <v>110</v>
      </c>
      <c r="F69" s="9">
        <v>201265438.38</v>
      </c>
      <c r="G69" s="9">
        <v>148686389.01</v>
      </c>
    </row>
    <row r="70" spans="2:7" ht="12.75">
      <c r="B70" s="10"/>
      <c r="C70" s="9"/>
      <c r="D70" s="9"/>
      <c r="E70" s="11" t="s">
        <v>111</v>
      </c>
      <c r="F70" s="9">
        <v>5098832713.66</v>
      </c>
      <c r="G70" s="9">
        <v>4953395090.5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5306812479.83</v>
      </c>
      <c r="G79" s="9">
        <f>G63+G68+G75</f>
        <v>5108795807.3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6142163579.74</v>
      </c>
      <c r="G81" s="9">
        <f>G59+G79</f>
        <v>5988183950.79</v>
      </c>
    </row>
    <row r="82" spans="2:7" ht="13.5" thickBot="1">
      <c r="B82" s="16"/>
      <c r="C82" s="17"/>
      <c r="D82" s="17"/>
      <c r="E82" s="18"/>
      <c r="F82" s="19"/>
      <c r="G82" s="19"/>
    </row>
    <row r="83" spans="2:7" ht="13.5" customHeight="1">
      <c r="B83" s="30"/>
      <c r="C83" s="31"/>
      <c r="D83" s="31"/>
      <c r="E83" s="32"/>
      <c r="F83" s="33"/>
      <c r="G83" s="33"/>
    </row>
    <row r="84" ht="14.25">
      <c r="B84" s="29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flor</cp:lastModifiedBy>
  <cp:lastPrinted>2021-07-12T22:43:07Z</cp:lastPrinted>
  <dcterms:created xsi:type="dcterms:W3CDTF">2016-10-11T18:36:49Z</dcterms:created>
  <dcterms:modified xsi:type="dcterms:W3CDTF">2021-07-12T22:48:01Z</dcterms:modified>
  <cp:category/>
  <cp:version/>
  <cp:contentType/>
  <cp:contentStatus/>
</cp:coreProperties>
</file>