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<sst xmlns="http://schemas.openxmlformats.org/spreadsheetml/2006/main" count="54" uniqueCount="54">
  <si>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</si>
  <si>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</si>
  <si>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</si>
  <si>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</si>
  <si>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</si>
  <si>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</si>
  <si>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</si>
  <si>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</si>
  <si>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</si>
  <si>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</si>
  <si>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</si>
  <si>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</si>
  <si>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</si>
  <si>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</si>
  <si>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</si>
  <si>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</si>
  <si>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</si>
  <si>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</si>
  <si>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</si>
  <si>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</si>
  <si>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</si>
  <si>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</si>
  <si>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</si>
  <si>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</si>
  <si>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</si>
  <si>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</si>
  <si>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</si>
  <si>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</si>
  <si>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</si>
  <si>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</si>
  <si>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</si>
  <si>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</si>
  <si>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</si>
  <si>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</si>
  <si>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</si>
  <si>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</si>
  <si>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</si>
  <si>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</si>
  <si>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</si>
  <si>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</si>
  <si>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</si>
  <si>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</si>
  <si>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</si>
  <si>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</si>
  <si>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</si>
  <si>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</si>
  <si>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</si>
  <si>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</si>
  <si>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</si>
  <si>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</si>
  <si>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</si>
  <si>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30 de Junio de 2021 (b)</t>
  </si>
  <si>
    <t>Saldo al 31 de diciembre de 2020 (d)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</si>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</sst>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6" fontId="41" fillId="0" borderId="10" xfId="0" applyNumberFormat="1" applyFont="1" applyBorder="1" applyAlignment="1">
      <alignment horizontal="justify" vertical="center" wrapText="1"/>
    </xf>
    <xf numFmtId="176" fontId="41" fillId="0" borderId="11" xfId="0" applyNumberFormat="1" applyFont="1" applyBorder="1" applyAlignment="1">
      <alignment horizontal="right" vertical="center" wrapText="1"/>
    </xf>
    <xf numFmtId="176" fontId="40" fillId="0" borderId="10" xfId="0" applyNumberFormat="1" applyFont="1" applyBorder="1" applyAlignment="1">
      <alignment horizontal="left" vertical="center" wrapText="1" indent="2"/>
    </xf>
    <xf numFmtId="176" fontId="40" fillId="0" borderId="11" xfId="0" applyNumberFormat="1" applyFont="1" applyBorder="1" applyAlignment="1">
      <alignment horizontal="right" vertical="center" wrapText="1"/>
    </xf>
    <xf numFmtId="176" fontId="40" fillId="33" borderId="11" xfId="0" applyNumberFormat="1" applyFont="1" applyFill="1" applyBorder="1" applyAlignment="1">
      <alignment horizontal="right" vertical="center" wrapText="1"/>
    </xf>
    <xf numFmtId="176" fontId="40" fillId="0" borderId="10" xfId="0" applyNumberFormat="1" applyFont="1" applyBorder="1" applyAlignment="1">
      <alignment horizontal="justify" vertical="center" wrapText="1"/>
    </xf>
    <xf numFmtId="176" fontId="41" fillId="0" borderId="10" xfId="0" applyNumberFormat="1" applyFont="1" applyBorder="1" applyAlignment="1">
      <alignment horizontal="justify" vertical="center"/>
    </xf>
    <xf numFmtId="176" fontId="42" fillId="0" borderId="11" xfId="0" applyNumberFormat="1" applyFont="1" applyBorder="1" applyAlignment="1">
      <alignment horizontal="right" vertical="center" wrapText="1"/>
    </xf>
    <xf numFmtId="176" fontId="42" fillId="0" borderId="10" xfId="0" applyNumberFormat="1" applyFont="1" applyBorder="1" applyAlignment="1">
      <alignment horizontal="justify" vertical="center" wrapText="1"/>
    </xf>
    <xf numFmtId="176" fontId="42" fillId="0" borderId="12" xfId="0" applyNumberFormat="1" applyFont="1" applyBorder="1" applyAlignment="1">
      <alignment horizontal="justify" vertical="center" wrapText="1"/>
    </xf>
    <xf numFmtId="176" fontId="42" fillId="0" borderId="13" xfId="0" applyNumberFormat="1" applyFont="1" applyBorder="1" applyAlignment="1">
      <alignment horizontal="right" vertical="center" wrapText="1"/>
    </xf>
    <xf numFmtId="176" fontId="43" fillId="0" borderId="0" xfId="0" applyNumberFormat="1" applyFont="1" applyAlignment="1">
      <alignment vertical="center"/>
    </xf>
    <xf numFmtId="176" fontId="40" fillId="0" borderId="0" xfId="0" applyNumberFormat="1" applyFont="1" applyAlignment="1">
      <alignment/>
    </xf>
    <xf numFmtId="176" fontId="42" fillId="0" borderId="0" xfId="0" applyNumberFormat="1" applyFont="1" applyBorder="1" applyAlignment="1">
      <alignment horizontal="right" vertical="center" wrapText="1"/>
    </xf>
    <xf numFmtId="176" fontId="44" fillId="0" borderId="0" xfId="0" applyNumberFormat="1" applyFont="1" applyAlignment="1">
      <alignment vertical="center"/>
    </xf>
    <xf numFmtId="176" fontId="41" fillId="33" borderId="14" xfId="0" applyNumberFormat="1" applyFont="1" applyFill="1" applyBorder="1" applyAlignment="1">
      <alignment horizontal="center" vertical="center" wrapText="1"/>
    </xf>
    <xf numFmtId="176" fontId="41" fillId="33" borderId="13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left" vertical="center" wrapText="1"/>
    </xf>
    <xf numFmtId="176" fontId="40" fillId="0" borderId="12" xfId="0" applyNumberFormat="1" applyFont="1" applyBorder="1" applyAlignment="1">
      <alignment horizontal="justify" vertical="center" wrapText="1"/>
    </xf>
    <xf numFmtId="176" fontId="40" fillId="0" borderId="13" xfId="0" applyNumberFormat="1" applyFont="1" applyBorder="1" applyAlignment="1">
      <alignment horizontal="right" vertical="center" wrapText="1"/>
    </xf>
    <xf numFmtId="176" fontId="40" fillId="0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6" fontId="43" fillId="0" borderId="15" xfId="0" applyNumberFormat="1" applyFont="1" applyBorder="1" applyAlignment="1">
      <alignment horizontal="left" vertical="top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76" fontId="41" fillId="33" borderId="20" xfId="0" applyNumberFormat="1" applyFont="1" applyFill="1" applyBorder="1" applyAlignment="1">
      <alignment horizontal="center" vertical="center" wrapText="1"/>
    </xf>
    <xf numFmtId="176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1552575</xdr:colOff>
      <xdr:row>4</xdr:row>
      <xdr:rowOff>152400</xdr:rowOff>
    </xdr:to>
    <xdr:pic>
      <xdr:nvPicPr>
        <xdr:cNvPr id="1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71450"/>
          <a:ext cx="1552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9" sqref="H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customHeigh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5" t="s">
        <v>40</v>
      </c>
      <c r="C6" s="25" t="s">
        <v>52</v>
      </c>
      <c r="D6" s="25" t="s">
        <v>41</v>
      </c>
      <c r="E6" s="25" t="s">
        <v>42</v>
      </c>
      <c r="F6" s="25" t="s">
        <v>43</v>
      </c>
      <c r="G6" s="25" t="s">
        <v>49</v>
      </c>
      <c r="H6" s="25" t="s">
        <v>44</v>
      </c>
      <c r="I6" s="25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>
      <c r="B8" s="2" t="s">
        <v>3</v>
      </c>
      <c r="C8" s="3">
        <f aca="true" t="shared" si="0" ref="C8:I8">C9+C13</f>
        <v>405375933.86</v>
      </c>
      <c r="D8" s="3">
        <f t="shared" si="0"/>
        <v>35000000</v>
      </c>
      <c r="E8" s="3">
        <f t="shared" si="0"/>
        <v>38245024.09</v>
      </c>
      <c r="F8" s="3">
        <f t="shared" si="0"/>
        <v>0</v>
      </c>
      <c r="G8" s="3">
        <f t="shared" si="0"/>
        <v>402130909.77</v>
      </c>
      <c r="H8" s="3">
        <f t="shared" si="0"/>
        <v>12977765.540000001</v>
      </c>
      <c r="I8" s="3">
        <f t="shared" si="0"/>
        <v>0</v>
      </c>
    </row>
    <row r="9" spans="2:9" ht="12.75">
      <c r="B9" s="2" t="s">
        <v>4</v>
      </c>
      <c r="C9" s="3">
        <f aca="true" t="shared" si="1" ref="C9:I9">SUM(C10:C12)</f>
        <v>0</v>
      </c>
      <c r="D9" s="3">
        <f t="shared" si="1"/>
        <v>35000000</v>
      </c>
      <c r="E9" s="3">
        <f t="shared" si="1"/>
        <v>35000000</v>
      </c>
      <c r="F9" s="3">
        <f t="shared" si="1"/>
        <v>0</v>
      </c>
      <c r="G9" s="3">
        <f t="shared" si="1"/>
        <v>0</v>
      </c>
      <c r="H9" s="3">
        <f t="shared" si="1"/>
        <v>293156.66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35000000</v>
      </c>
      <c r="E10" s="3">
        <v>35000000</v>
      </c>
      <c r="F10" s="3"/>
      <c r="G10" s="5">
        <v>0</v>
      </c>
      <c r="H10" s="5">
        <v>293156.66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2" t="s">
        <v>8</v>
      </c>
      <c r="C13" s="3">
        <f aca="true" t="shared" si="2" ref="C13:I13">SUM(C14:C16)</f>
        <v>405375933.86</v>
      </c>
      <c r="D13" s="3">
        <f t="shared" si="2"/>
        <v>0</v>
      </c>
      <c r="E13" s="3">
        <f t="shared" si="2"/>
        <v>3245024.09</v>
      </c>
      <c r="F13" s="3">
        <f t="shared" si="2"/>
        <v>0</v>
      </c>
      <c r="G13" s="3">
        <f t="shared" si="2"/>
        <v>402130909.77</v>
      </c>
      <c r="H13" s="3">
        <f t="shared" si="2"/>
        <v>12684608.88</v>
      </c>
      <c r="I13" s="3">
        <f t="shared" si="2"/>
        <v>0</v>
      </c>
    </row>
    <row r="14" spans="2:9" ht="12.75">
      <c r="B14" s="4" t="s">
        <v>9</v>
      </c>
      <c r="C14" s="3">
        <v>405375933.86</v>
      </c>
      <c r="D14" s="3">
        <v>0</v>
      </c>
      <c r="E14" s="3">
        <v>3245024.09</v>
      </c>
      <c r="F14" s="3"/>
      <c r="G14" s="5">
        <v>402130909.77</v>
      </c>
      <c r="H14" s="5">
        <v>12684608.88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474012209.63</v>
      </c>
      <c r="D17" s="6"/>
      <c r="E17" s="6"/>
      <c r="F17" s="6"/>
      <c r="G17" s="22">
        <v>433220190.14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25.5">
      <c r="B19" s="8" t="s">
        <v>13</v>
      </c>
      <c r="C19" s="3">
        <f>C8+C17</f>
        <v>879388143.49</v>
      </c>
      <c r="D19" s="3">
        <f aca="true" t="shared" si="3" ref="D19:I19">D8+D17</f>
        <v>35000000</v>
      </c>
      <c r="E19" s="3">
        <f t="shared" si="3"/>
        <v>38245024.09</v>
      </c>
      <c r="F19" s="3">
        <f t="shared" si="3"/>
        <v>0</v>
      </c>
      <c r="G19" s="3">
        <f t="shared" si="3"/>
        <v>835351099.91</v>
      </c>
      <c r="H19" s="3">
        <f t="shared" si="3"/>
        <v>12977765.540000001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2.75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12.75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3.5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ht="12.75">
      <c r="B41" s="24" t="s">
        <v>53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Ivon Pamela</cp:lastModifiedBy>
  <cp:lastPrinted>2016-12-20T19:23:54Z</cp:lastPrinted>
  <dcterms:created xsi:type="dcterms:W3CDTF">2016-10-11T18:56:15Z</dcterms:created>
  <dcterms:modified xsi:type="dcterms:W3CDTF">2021-07-26T19:33:02Z</dcterms:modified>
  <cp:category/>
  <cp:version/>
  <cp:contentType/>
  <cp:contentStatus/>
</cp:coreProperties>
</file>