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<sst xmlns="http://schemas.openxmlformats.org/spreadsheetml/2006/main" count="127" uniqueCount="124">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</sst>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1666875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352255231.85</v>
      </c>
      <c r="D9" s="9">
        <f>SUM(D10:D16)</f>
        <v>282697807.06999993</v>
      </c>
      <c r="E9" s="11" t="s">
        <v>8</v>
      </c>
      <c r="F9" s="9">
        <f>SUM(F10:F18)</f>
        <v>131252895.97999999</v>
      </c>
      <c r="G9" s="9">
        <f>SUM(G10:G18)</f>
        <v>136049704.32999998</v>
      </c>
    </row>
    <row r="10" spans="2:7" ht="12.75">
      <c r="B10" s="12" t="s">
        <v>9</v>
      </c>
      <c r="C10" s="9">
        <v>75000</v>
      </c>
      <c r="D10" s="9">
        <v>25025.39</v>
      </c>
      <c r="E10" s="13" t="s">
        <v>10</v>
      </c>
      <c r="F10" s="9">
        <v>6281487.5</v>
      </c>
      <c r="G10" s="9">
        <v>6278797.96</v>
      </c>
    </row>
    <row r="11" spans="2:7" ht="12.75">
      <c r="B11" s="12" t="s">
        <v>11</v>
      </c>
      <c r="C11" s="9">
        <v>331182233.6</v>
      </c>
      <c r="D11" s="9">
        <v>273106078.02</v>
      </c>
      <c r="E11" s="13" t="s">
        <v>12</v>
      </c>
      <c r="F11" s="9">
        <v>63106031.61</v>
      </c>
      <c r="G11" s="9">
        <v>77609022.4</v>
      </c>
    </row>
    <row r="12" spans="2:7" ht="12.75">
      <c r="B12" s="12" t="s">
        <v>13</v>
      </c>
      <c r="C12" s="9">
        <v>11932230.83</v>
      </c>
      <c r="D12" s="9">
        <v>3287098.06</v>
      </c>
      <c r="E12" s="13" t="s">
        <v>14</v>
      </c>
      <c r="F12" s="9">
        <v>30199953.44</v>
      </c>
      <c r="G12" s="9">
        <v>29209733.89</v>
      </c>
    </row>
    <row r="13" spans="2:7" ht="12.75">
      <c r="B13" s="12" t="s">
        <v>15</v>
      </c>
      <c r="C13" s="9">
        <v>329814.92</v>
      </c>
      <c r="D13" s="9">
        <v>309744.78</v>
      </c>
      <c r="E13" s="13" t="s">
        <v>16</v>
      </c>
      <c r="F13" s="9">
        <v>3051001.08</v>
      </c>
      <c r="G13" s="9">
        <v>2022508.08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47832.67</v>
      </c>
      <c r="G14" s="9">
        <v>502484.03</v>
      </c>
    </row>
    <row r="15" spans="2:7" ht="25.5">
      <c r="B15" s="12" t="s">
        <v>19</v>
      </c>
      <c r="C15" s="9">
        <v>8666892.5</v>
      </c>
      <c r="D15" s="9">
        <v>5900800.82</v>
      </c>
      <c r="E15" s="13" t="s">
        <v>20</v>
      </c>
      <c r="F15" s="9">
        <v>4134919.41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24431670.27</v>
      </c>
      <c r="G16" s="9">
        <v>20427157.97</v>
      </c>
    </row>
    <row r="17" spans="2:7" ht="12.75">
      <c r="B17" s="10" t="s">
        <v>23</v>
      </c>
      <c r="C17" s="9">
        <f>SUM(C18:C24)</f>
        <v>251858743.7</v>
      </c>
      <c r="D17" s="9">
        <f>SUM(D18:D24)</f>
        <v>242679316.31000003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54084939.33</v>
      </c>
      <c r="D19" s="9">
        <v>44698706.56</v>
      </c>
      <c r="E19" s="11" t="s">
        <v>28</v>
      </c>
      <c r="F19" s="9">
        <f>SUM(F20:F22)</f>
        <v>362008683.41</v>
      </c>
      <c r="G19" s="9">
        <f>SUM(G20:G22)</f>
        <v>365187926.79</v>
      </c>
    </row>
    <row r="20" spans="2:7" ht="12.75">
      <c r="B20" s="12" t="s">
        <v>29</v>
      </c>
      <c r="C20" s="9">
        <v>147230.84</v>
      </c>
      <c r="D20" s="9">
        <v>202428.68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362008683.41</v>
      </c>
      <c r="G22" s="9">
        <v>365187926.79</v>
      </c>
    </row>
    <row r="23" spans="2:7" ht="12.75">
      <c r="B23" s="12" t="s">
        <v>35</v>
      </c>
      <c r="C23" s="9">
        <v>13070.2</v>
      </c>
      <c r="D23" s="9">
        <v>18886.93</v>
      </c>
      <c r="E23" s="11" t="s">
        <v>36</v>
      </c>
      <c r="F23" s="9">
        <f>SUM(F24:F25)</f>
        <v>77411670.42</v>
      </c>
      <c r="G23" s="9">
        <f>SUM(G24:G25)</f>
        <v>111500000</v>
      </c>
    </row>
    <row r="24" spans="2:7" ht="12.75">
      <c r="B24" s="12" t="s">
        <v>37</v>
      </c>
      <c r="C24" s="9">
        <v>18450.55</v>
      </c>
      <c r="D24" s="9">
        <v>164241.36</v>
      </c>
      <c r="E24" s="13" t="s">
        <v>38</v>
      </c>
      <c r="F24" s="9">
        <v>77411670.42</v>
      </c>
      <c r="G24" s="9">
        <v>111500000</v>
      </c>
    </row>
    <row r="25" spans="2:7" ht="12.75">
      <c r="B25" s="10" t="s">
        <v>39</v>
      </c>
      <c r="C25" s="9">
        <f>SUM(C26:C30)</f>
        <v>2517554.38</v>
      </c>
      <c r="D25" s="9">
        <f>SUM(D26:D30)</f>
        <v>2517554.38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2517554.38</v>
      </c>
      <c r="D29" s="9">
        <v>2517554.38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606631529.93</v>
      </c>
      <c r="D47" s="9">
        <f>D9+D17+D25+D31+D37+D38+D41</f>
        <v>527894677.76</v>
      </c>
      <c r="E47" s="8" t="s">
        <v>82</v>
      </c>
      <c r="F47" s="9">
        <f>F9+F19+F23+F26+F27+F31+F38+F42</f>
        <v>570711529.81</v>
      </c>
      <c r="G47" s="9">
        <f>G9+G19+G23+G26+G27+G31+G38+G42</f>
        <v>612775911.12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241704.67</v>
      </c>
      <c r="D51" s="9">
        <v>277204.67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5232244752.86</v>
      </c>
      <c r="D52" s="9">
        <v>5318120871.62</v>
      </c>
      <c r="E52" s="11" t="s">
        <v>90</v>
      </c>
      <c r="F52" s="9">
        <v>391799297.82</v>
      </c>
      <c r="G52" s="9">
        <v>398684204.45</v>
      </c>
    </row>
    <row r="53" spans="2:7" ht="12.75">
      <c r="B53" s="10" t="s">
        <v>91</v>
      </c>
      <c r="C53" s="9">
        <v>333381493.23</v>
      </c>
      <c r="D53" s="9">
        <v>326295461.05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11733269.64</v>
      </c>
      <c r="D54" s="9">
        <v>9899718.16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391799297.82</v>
      </c>
      <c r="G57" s="9">
        <f>SUM(G50:G55)</f>
        <v>398684204.45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962510827.6299999</v>
      </c>
      <c r="G59" s="9">
        <f>G47+G57</f>
        <v>1011460115.5699999</v>
      </c>
    </row>
    <row r="60" spans="2:7" ht="25.5">
      <c r="B60" s="6" t="s">
        <v>102</v>
      </c>
      <c r="C60" s="9">
        <f>SUM(C50:C58)</f>
        <v>5605726172.6</v>
      </c>
      <c r="D60" s="9">
        <f>SUM(D50:D58)</f>
        <v>5682718207.7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6212357702.530001</v>
      </c>
      <c r="D62" s="9">
        <f>D47+D60</f>
        <v>6210612885.46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5249846874.9</v>
      </c>
      <c r="G68" s="9">
        <f>SUM(G69:G73)</f>
        <v>5199152769.889999</v>
      </c>
    </row>
    <row r="69" spans="2:7" ht="12.75">
      <c r="B69" s="10"/>
      <c r="C69" s="9"/>
      <c r="D69" s="9"/>
      <c r="E69" s="11" t="s">
        <v>110</v>
      </c>
      <c r="F69" s="9">
        <v>219062539.57</v>
      </c>
      <c r="G69" s="9">
        <v>93360078.32</v>
      </c>
    </row>
    <row r="70" spans="2:7" ht="12.75">
      <c r="B70" s="10"/>
      <c r="C70" s="9"/>
      <c r="D70" s="9"/>
      <c r="E70" s="11" t="s">
        <v>111</v>
      </c>
      <c r="F70" s="9">
        <v>5024070007.54</v>
      </c>
      <c r="G70" s="9">
        <v>5099078363.78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5249846874.9</v>
      </c>
      <c r="G79" s="9">
        <f>G63+G68+G75</f>
        <v>5199152769.889999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6212357702.53</v>
      </c>
      <c r="G81" s="9">
        <f>G59+G79</f>
        <v>6210612885.459999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2016-12-20T19:33:34Z</cp:lastPrinted>
  <dcterms:created xsi:type="dcterms:W3CDTF">2016-10-11T18:36:49Z</dcterms:created>
  <dcterms:modified xsi:type="dcterms:W3CDTF">2023-01-27T19:05:19Z</dcterms:modified>
  <cp:category/>
  <cp:version/>
  <cp:contentType/>
  <cp:contentStatus/>
</cp:coreProperties>
</file>