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YSI\Desktop\PROGRAMACIÓN Y PRESUPUESTO\PROGRAMACIÓN 2023\TRIMESTRALES 23 2023\"/>
    </mc:Choice>
  </mc:AlternateContent>
  <xr:revisionPtr revIDLastSave="0" documentId="13_ncr:1_{1A122640-EA6A-48DF-823E-9773BF9D5B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AMO 23" sheetId="3" r:id="rId1"/>
  </sheets>
  <definedNames>
    <definedName name="_xlnm._FilterDatabase" localSheetId="0" hidden="1">'RAMO 23'!$C$14:$R$14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3" l="1"/>
  <c r="J12" i="3"/>
  <c r="H14" i="3"/>
  <c r="J11" i="3"/>
  <c r="J14" i="3" l="1"/>
  <c r="I14" i="3"/>
</calcChain>
</file>

<file path=xl/sharedStrings.xml><?xml version="1.0" encoding="utf-8"?>
<sst xmlns="http://schemas.openxmlformats.org/spreadsheetml/2006/main" count="42" uniqueCount="36">
  <si>
    <t>No. OFICIO DE APROBACIÓN Y FECHA</t>
  </si>
  <si>
    <t>No. DE OBRA</t>
  </si>
  <si>
    <t>TIPO DE OBRA</t>
  </si>
  <si>
    <t>DEPENDENCIA EJECUTORA</t>
  </si>
  <si>
    <t>ESTRUCTURA FINANCIERA</t>
  </si>
  <si>
    <t>FUENTE DE FINANC.</t>
  </si>
  <si>
    <t>METAS DE CAPACIDAD</t>
  </si>
  <si>
    <t>METAS DE BENEFICIO</t>
  </si>
  <si>
    <t>MONTO INICIAL</t>
  </si>
  <si>
    <t>REDUCCION</t>
  </si>
  <si>
    <t xml:space="preserve">AMPLIACION </t>
  </si>
  <si>
    <t>MONTO FINAL</t>
  </si>
  <si>
    <t>U. DE M.</t>
  </si>
  <si>
    <t>CANT.</t>
  </si>
  <si>
    <t>OBSERVACIONES</t>
  </si>
  <si>
    <t>H. XLII AYUNTAMIENTO CONSTITUCIONAL DE TEPIC</t>
  </si>
  <si>
    <t>DGOPM</t>
  </si>
  <si>
    <t>INVERSION APROBADA</t>
  </si>
  <si>
    <t>PERS.</t>
  </si>
  <si>
    <t>PUBLICACIÓN DEL PRIMER INFORME TRIMESTRAL  ACUMULADO (ENERO-MARZO) DE 2023</t>
  </si>
  <si>
    <t>RAMO 23</t>
  </si>
  <si>
    <t>M2</t>
  </si>
  <si>
    <t>VILLAS DE LA CANTERA</t>
  </si>
  <si>
    <t>DDS-017-R23-RDAPM-001/2023                                              08/03/2023</t>
  </si>
  <si>
    <t>23/R23017001-CP</t>
  </si>
  <si>
    <t>APROBADA</t>
  </si>
  <si>
    <t>JORNALES</t>
  </si>
  <si>
    <t>DDS-017-R23-RDAPM-002/2023                                              08/03/2023</t>
  </si>
  <si>
    <t>23/R23017002-CP</t>
  </si>
  <si>
    <t>RAMO GENERAL 23</t>
  </si>
  <si>
    <t>HOMBRE</t>
  </si>
  <si>
    <t>MUJER</t>
  </si>
  <si>
    <t>COLONIA Y/O LOCALIDAD</t>
  </si>
  <si>
    <t>TEPIC</t>
  </si>
  <si>
    <t>PROGRAMA DE BACHEO DE 24 CALLES CON CONCRETO HIDRÁULICO EN LA COLONIA CENTRO DE LA CIUDAD DE TEPIC, NAYARIT.</t>
  </si>
  <si>
    <t>REHABILITACIÓN CON PAVIMENTO ASFÁLTICO EN CALLE ALEJANDRINA ENTRE AVENIDA AGUAMILPA Y CALLE TOPACIO EN LA COL. VILLAS DE LA CANTERA, TEPIC,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</si>
</sst>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_-* #,##0.00\ _€_-;\-* #,##0.00\ _€_-;_-* &quot;-&quot;??\ _€_-;_-@_-"/>
    <numFmt numFmtId="166" formatCode="_-* #,##0_-;\-* #,##0_-;_-* &quot;-&quot;??_-;_-@_-"/>
    <numFmt numFmtId="167" formatCode="_-* #,##0.00\ &quot;€&quot;_-;\-* #,##0.00\ &quot;€&quot;_-;_-* &quot;-&quot;??\ &quot;€&quot;_-;_-@_-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23"/>
      <name val="Trajan Pro"/>
      <family val="1"/>
    </font>
    <font>
      <b/>
      <sz val="18"/>
      <color indexed="23"/>
      <name val="Trajan Pro"/>
      <family val="1"/>
    </font>
    <font>
      <sz val="10"/>
      <color indexed="8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0">
    <xf numFmtId="0" fontId="0" fillId="0" borderId="0"/>
    <xf numFmtId="0" fontId="2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0" fontId="1" fillId="0" borderId="0"/>
  </cellStyleXfs>
  <cellXfs count="49">
    <xf numFmtId="0" fontId="0" fillId="0" borderId="0" xfId="0"/>
    <xf numFmtId="9" fontId="4" fillId="2" borderId="1" xfId="2" applyFont="1" applyFill="1" applyBorder="1" applyAlignment="1">
      <alignment horizontal="center" vertical="center" wrapText="1"/>
    </xf>
    <xf numFmtId="4" fontId="0" fillId="0" borderId="0" xfId="0" applyNumberFormat="1"/>
    <xf numFmtId="4" fontId="4" fillId="2" borderId="1" xfId="2" applyNumberFormat="1" applyFont="1" applyFill="1" applyBorder="1" applyAlignment="1">
      <alignment horizontal="center" vertical="center" wrapText="1"/>
    </xf>
    <xf numFmtId="0" fontId="0" fillId="2" borderId="0" xfId="0" applyFill="1"/>
    <xf numFmtId="2" fontId="0" fillId="0" borderId="0" xfId="0" applyNumberFormat="1"/>
    <xf numFmtId="0" fontId="11" fillId="2" borderId="0" xfId="68" applyFont="1" applyFill="1" applyAlignment="1">
      <alignment vertical="center"/>
    </xf>
    <xf numFmtId="0" fontId="12" fillId="2" borderId="0" xfId="69" applyFont="1" applyFill="1" applyAlignment="1">
      <alignment vertical="center"/>
    </xf>
    <xf numFmtId="0" fontId="13" fillId="2" borderId="0" xfId="69" applyFont="1" applyFill="1" applyAlignment="1">
      <alignment horizontal="center" vertical="center" wrapText="1"/>
    </xf>
    <xf numFmtId="0" fontId="13" fillId="2" borderId="0" xfId="69" applyFont="1" applyFill="1" applyAlignment="1">
      <alignment horizontal="center" vertical="center"/>
    </xf>
    <xf numFmtId="4" fontId="4" fillId="2" borderId="1" xfId="69" applyNumberFormat="1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69" applyFont="1" applyFill="1" applyBorder="1" applyAlignment="1">
      <alignment horizontal="center" vertical="center" wrapText="1"/>
    </xf>
    <xf numFmtId="0" fontId="5" fillId="2" borderId="1" xfId="69" applyFont="1" applyFill="1" applyBorder="1" applyAlignment="1">
      <alignment horizontal="center" vertical="center" wrapText="1"/>
    </xf>
    <xf numFmtId="2" fontId="5" fillId="2" borderId="1" xfId="69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2" fontId="0" fillId="0" borderId="0" xfId="0" applyNumberFormat="1" applyBorder="1"/>
    <xf numFmtId="0" fontId="4" fillId="2" borderId="5" xfId="69" applyFont="1" applyFill="1" applyBorder="1" applyAlignment="1">
      <alignment vertical="center" wrapText="1"/>
    </xf>
    <xf numFmtId="0" fontId="4" fillId="2" borderId="7" xfId="69" applyFont="1" applyFill="1" applyBorder="1" applyAlignment="1">
      <alignment vertical="center" wrapText="1"/>
    </xf>
    <xf numFmtId="0" fontId="4" fillId="2" borderId="8" xfId="69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2" xfId="69" applyFont="1" applyFill="1" applyBorder="1" applyAlignment="1">
      <alignment horizontal="center" vertical="center"/>
    </xf>
    <xf numFmtId="0" fontId="4" fillId="2" borderId="9" xfId="69" applyFont="1" applyFill="1" applyBorder="1" applyAlignment="1">
      <alignment horizontal="center" vertical="center" wrapText="1"/>
    </xf>
    <xf numFmtId="0" fontId="4" fillId="2" borderId="10" xfId="69" applyFont="1" applyFill="1" applyBorder="1" applyAlignment="1">
      <alignment horizontal="center" vertical="center" wrapText="1"/>
    </xf>
    <xf numFmtId="0" fontId="4" fillId="2" borderId="11" xfId="69" applyFont="1" applyFill="1" applyBorder="1" applyAlignment="1">
      <alignment horizontal="center" vertical="center" wrapText="1"/>
    </xf>
    <xf numFmtId="0" fontId="4" fillId="2" borderId="1" xfId="69" applyFont="1" applyFill="1" applyBorder="1" applyAlignment="1">
      <alignment horizontal="center" vertical="center" wrapText="1"/>
    </xf>
    <xf numFmtId="0" fontId="5" fillId="2" borderId="1" xfId="69" applyFont="1" applyFill="1" applyBorder="1" applyAlignment="1">
      <alignment horizontal="center" vertical="center" wrapText="1"/>
    </xf>
    <xf numFmtId="0" fontId="4" fillId="2" borderId="1" xfId="69" applyFont="1" applyFill="1" applyBorder="1" applyAlignment="1">
      <alignment horizontal="center" vertical="center"/>
    </xf>
    <xf numFmtId="0" fontId="4" fillId="2" borderId="4" xfId="69" applyFont="1" applyFill="1" applyBorder="1" applyAlignment="1">
      <alignment horizontal="center" vertical="center" wrapText="1"/>
    </xf>
    <xf numFmtId="0" fontId="4" fillId="2" borderId="3" xfId="69" applyFont="1" applyFill="1" applyBorder="1" applyAlignment="1">
      <alignment horizontal="center" vertical="center" wrapText="1"/>
    </xf>
    <xf numFmtId="0" fontId="4" fillId="2" borderId="5" xfId="69" applyFont="1" applyFill="1" applyBorder="1" applyAlignment="1">
      <alignment horizontal="center" vertical="center" wrapText="1"/>
    </xf>
    <xf numFmtId="0" fontId="4" fillId="2" borderId="6" xfId="69" applyFont="1" applyFill="1" applyBorder="1" applyAlignment="1">
      <alignment horizontal="center" vertical="center" wrapText="1"/>
    </xf>
    <xf numFmtId="0" fontId="4" fillId="2" borderId="2" xfId="69" applyFont="1" applyFill="1" applyBorder="1" applyAlignment="1">
      <alignment horizontal="center" vertical="center" wrapText="1"/>
    </xf>
    <xf numFmtId="0" fontId="4" fillId="2" borderId="7" xfId="69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70">
    <cellStyle name="Euro" xfId="3" xr:uid="{00000000-0005-0000-0000-000000000000}"/>
    <cellStyle name="Millares 10" xfId="4" xr:uid="{00000000-0005-0000-0000-000001000000}"/>
    <cellStyle name="Millares 10 2" xfId="5" xr:uid="{00000000-0005-0000-0000-000002000000}"/>
    <cellStyle name="Millares 11" xfId="6" xr:uid="{00000000-0005-0000-0000-000003000000}"/>
    <cellStyle name="Millares 11 2" xfId="7" xr:uid="{00000000-0005-0000-0000-000004000000}"/>
    <cellStyle name="Millares 12" xfId="8" xr:uid="{00000000-0005-0000-0000-000005000000}"/>
    <cellStyle name="Millares 13" xfId="9" xr:uid="{00000000-0005-0000-0000-000006000000}"/>
    <cellStyle name="Millares 14" xfId="10" xr:uid="{00000000-0005-0000-0000-000007000000}"/>
    <cellStyle name="Millares 14 2" xfId="11" xr:uid="{00000000-0005-0000-0000-000008000000}"/>
    <cellStyle name="Millares 15" xfId="12" xr:uid="{00000000-0005-0000-0000-000009000000}"/>
    <cellStyle name="Millares 15 2" xfId="13" xr:uid="{00000000-0005-0000-0000-00000A000000}"/>
    <cellStyle name="Millares 2" xfId="14" xr:uid="{00000000-0005-0000-0000-00000B000000}"/>
    <cellStyle name="Millares 2 2" xfId="15" xr:uid="{00000000-0005-0000-0000-00000C000000}"/>
    <cellStyle name="Millares 3" xfId="16" xr:uid="{00000000-0005-0000-0000-00000D000000}"/>
    <cellStyle name="Millares 3 2" xfId="17" xr:uid="{00000000-0005-0000-0000-00000E000000}"/>
    <cellStyle name="Millares 3 3" xfId="18" xr:uid="{00000000-0005-0000-0000-00000F000000}"/>
    <cellStyle name="Millares 3 3 2" xfId="19" xr:uid="{00000000-0005-0000-0000-000010000000}"/>
    <cellStyle name="Millares 3 4" xfId="20" xr:uid="{00000000-0005-0000-0000-000011000000}"/>
    <cellStyle name="Millares 4" xfId="21" xr:uid="{00000000-0005-0000-0000-000012000000}"/>
    <cellStyle name="Millares 5" xfId="22" xr:uid="{00000000-0005-0000-0000-000013000000}"/>
    <cellStyle name="Millares 6" xfId="23" xr:uid="{00000000-0005-0000-0000-000014000000}"/>
    <cellStyle name="Millares 7" xfId="24" xr:uid="{00000000-0005-0000-0000-000015000000}"/>
    <cellStyle name="Millares 7 2" xfId="25" xr:uid="{00000000-0005-0000-0000-000016000000}"/>
    <cellStyle name="Millares 7 3" xfId="26" xr:uid="{00000000-0005-0000-0000-000017000000}"/>
    <cellStyle name="Millares 7 4" xfId="27" xr:uid="{00000000-0005-0000-0000-000018000000}"/>
    <cellStyle name="Millares 7 4 2" xfId="28" xr:uid="{00000000-0005-0000-0000-000019000000}"/>
    <cellStyle name="Millares 7 5" xfId="29" xr:uid="{00000000-0005-0000-0000-00001A000000}"/>
    <cellStyle name="Millares 7 5 2" xfId="30" xr:uid="{00000000-0005-0000-0000-00001B000000}"/>
    <cellStyle name="Millares 8" xfId="31" xr:uid="{00000000-0005-0000-0000-00001C000000}"/>
    <cellStyle name="Millares 8 2" xfId="32" xr:uid="{00000000-0005-0000-0000-00001D000000}"/>
    <cellStyle name="Millares 9" xfId="33" xr:uid="{00000000-0005-0000-0000-00001E000000}"/>
    <cellStyle name="Moneda 2" xfId="34" xr:uid="{00000000-0005-0000-0000-00001F000000}"/>
    <cellStyle name="Moneda 2 2" xfId="35" xr:uid="{00000000-0005-0000-0000-000020000000}"/>
    <cellStyle name="Moneda 3" xfId="36" xr:uid="{00000000-0005-0000-0000-000021000000}"/>
    <cellStyle name="Moneda 4" xfId="37" xr:uid="{00000000-0005-0000-0000-000022000000}"/>
    <cellStyle name="Normal" xfId="0" builtinId="0"/>
    <cellStyle name="Normal 10" xfId="1" xr:uid="{00000000-0005-0000-0000-000024000000}"/>
    <cellStyle name="Normal 10 2" xfId="38" xr:uid="{00000000-0005-0000-0000-000025000000}"/>
    <cellStyle name="Normal 10 3" xfId="69" xr:uid="{9B32910D-325B-4761-A52D-B9FC18887985}"/>
    <cellStyle name="Normal 2" xfId="39" xr:uid="{00000000-0005-0000-0000-000026000000}"/>
    <cellStyle name="Normal 2 2" xfId="40" xr:uid="{00000000-0005-0000-0000-000027000000}"/>
    <cellStyle name="Normal 2 2 2" xfId="41" xr:uid="{00000000-0005-0000-0000-000028000000}"/>
    <cellStyle name="Normal 2 3" xfId="42" xr:uid="{00000000-0005-0000-0000-000029000000}"/>
    <cellStyle name="Normal 3" xfId="43" xr:uid="{00000000-0005-0000-0000-00002A000000}"/>
    <cellStyle name="Normal 3 2" xfId="44" xr:uid="{00000000-0005-0000-0000-00002B000000}"/>
    <cellStyle name="Normal 4" xfId="45" xr:uid="{00000000-0005-0000-0000-00002C000000}"/>
    <cellStyle name="Normal 4 2" xfId="46" xr:uid="{00000000-0005-0000-0000-00002D000000}"/>
    <cellStyle name="Normal 5" xfId="47" xr:uid="{00000000-0005-0000-0000-00002E000000}"/>
    <cellStyle name="Normal 6" xfId="48" xr:uid="{00000000-0005-0000-0000-00002F000000}"/>
    <cellStyle name="Normal 7" xfId="49" xr:uid="{00000000-0005-0000-0000-000030000000}"/>
    <cellStyle name="Normal 7 2" xfId="50" xr:uid="{00000000-0005-0000-0000-000031000000}"/>
    <cellStyle name="Normal 7 3" xfId="51" xr:uid="{00000000-0005-0000-0000-000032000000}"/>
    <cellStyle name="Normal 8" xfId="52" xr:uid="{00000000-0005-0000-0000-000033000000}"/>
    <cellStyle name="Normal 8 2" xfId="53" xr:uid="{00000000-0005-0000-0000-000034000000}"/>
    <cellStyle name="Normal 9" xfId="54" xr:uid="{00000000-0005-0000-0000-000035000000}"/>
    <cellStyle name="Normal_REFRENDOS Y FONDO 3-comparativo-COPIA" xfId="68" xr:uid="{51E0AD57-E5C6-4207-8995-0F208E3CB743}"/>
    <cellStyle name="Porcentual 10" xfId="55" xr:uid="{00000000-0005-0000-0000-000036000000}"/>
    <cellStyle name="Porcentual 10 2" xfId="2" xr:uid="{00000000-0005-0000-0000-000037000000}"/>
    <cellStyle name="Porcentual 2" xfId="56" xr:uid="{00000000-0005-0000-0000-000038000000}"/>
    <cellStyle name="Porcentual 3" xfId="57" xr:uid="{00000000-0005-0000-0000-000039000000}"/>
    <cellStyle name="Porcentual 3 2" xfId="58" xr:uid="{00000000-0005-0000-0000-00003A000000}"/>
    <cellStyle name="Porcentual 4" xfId="59" xr:uid="{00000000-0005-0000-0000-00003B000000}"/>
    <cellStyle name="Porcentual 5" xfId="60" xr:uid="{00000000-0005-0000-0000-00003C000000}"/>
    <cellStyle name="Porcentual 6" xfId="61" xr:uid="{00000000-0005-0000-0000-00003D000000}"/>
    <cellStyle name="Porcentual 7" xfId="62" xr:uid="{00000000-0005-0000-0000-00003E000000}"/>
    <cellStyle name="Porcentual 7 2" xfId="63" xr:uid="{00000000-0005-0000-0000-00003F000000}"/>
    <cellStyle name="Porcentual 8" xfId="64" xr:uid="{00000000-0005-0000-0000-000040000000}"/>
    <cellStyle name="Porcentual 8 2" xfId="65" xr:uid="{00000000-0005-0000-0000-000041000000}"/>
    <cellStyle name="Porcentual 9" xfId="66" xr:uid="{00000000-0005-0000-0000-000042000000}"/>
    <cellStyle name="Porcentual 9 2" xfId="67" xr:uid="{00000000-0005-0000-0000-00004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2</xdr:col>
      <xdr:colOff>704849</xdr:colOff>
      <xdr:row>1</xdr:row>
      <xdr:rowOff>123825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C3443E07-9A30-4438-987B-AFE22D64AD7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6225" y="0"/>
          <a:ext cx="1838325" cy="381000"/>
        </a:xfrm>
        <a:prstGeom prst="rect">
          <a:avLst/>
        </a:prstGeom>
        <a:ln/>
      </xdr:spPr>
    </xdr:pic>
    <xdr:clientData/>
  </xdr:twoCellAnchor>
  <xdr:twoCellAnchor editAs="oneCell">
    <xdr:from>
      <xdr:col>14</xdr:col>
      <xdr:colOff>95250</xdr:colOff>
      <xdr:row>0</xdr:row>
      <xdr:rowOff>0</xdr:rowOff>
    </xdr:from>
    <xdr:to>
      <xdr:col>17</xdr:col>
      <xdr:colOff>572584</xdr:colOff>
      <xdr:row>1</xdr:row>
      <xdr:rowOff>123825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F7E3DD91-A1A4-4274-8C25-4E48108DCBD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277600" y="0"/>
          <a:ext cx="1839229" cy="3810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BA86A-F23E-49C3-89E2-F76327A390B7}">
  <sheetPr>
    <tabColor rgb="FFC00000"/>
  </sheetPr>
  <dimension ref="B1:W22"/>
  <sheetViews>
    <sheetView tabSelected="1" zoomScale="106" zoomScaleNormal="106" workbookViewId="0">
      <selection activeCell="E18" sqref="E18"/>
    </sheetView>
  </sheetViews>
  <sheetFormatPr baseColWidth="10" defaultRowHeight="12.75"/>
  <cols>
    <col min="1" max="1" width="4.5703125" customWidth="1"/>
    <col min="2" max="2" width="17.28515625" style="17" customWidth="1"/>
    <col min="3" max="3" width="12.5703125" style="17" customWidth="1"/>
    <col min="4" max="4" width="28" customWidth="1"/>
    <col min="5" max="5" width="8.5703125" style="17" customWidth="1"/>
    <col min="6" max="6" width="8" style="17" customWidth="1"/>
    <col min="7" max="7" width="11.5703125" customWidth="1"/>
    <col min="8" max="8" width="11.28515625" customWidth="1"/>
    <col min="9" max="9" width="7" style="2" customWidth="1"/>
    <col min="10" max="10" width="11.28515625" bestFit="1" customWidth="1"/>
    <col min="11" max="11" width="8" customWidth="1"/>
    <col min="12" max="12" width="6.5703125" customWidth="1"/>
    <col min="13" max="13" width="7.5703125" style="5" customWidth="1"/>
    <col min="14" max="14" width="5.85546875" style="5" customWidth="1"/>
    <col min="15" max="15" width="7" customWidth="1"/>
    <col min="16" max="16" width="6.7109375" customWidth="1"/>
    <col min="17" max="17" width="6.5703125" customWidth="1"/>
    <col min="18" max="18" width="9" customWidth="1"/>
    <col min="19" max="19" width="1.7109375" hidden="1" customWidth="1"/>
    <col min="20" max="20" width="11.7109375" hidden="1" customWidth="1"/>
    <col min="21" max="21" width="11.42578125" hidden="1" customWidth="1"/>
  </cols>
  <sheetData>
    <row r="1" spans="2:23" ht="20.25" customHeight="1">
      <c r="B1" s="33" t="s">
        <v>15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2:23" ht="30" customHeight="1">
      <c r="B2" s="34" t="s">
        <v>19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4"/>
      <c r="U2" s="4"/>
      <c r="V2" s="4"/>
      <c r="W2" s="4"/>
    </row>
    <row r="3" spans="2:23">
      <c r="B3" s="33" t="s">
        <v>29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4"/>
      <c r="U3" s="4"/>
      <c r="V3" s="4"/>
      <c r="W3" s="4"/>
    </row>
    <row r="4" spans="2:23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4"/>
      <c r="U4" s="4"/>
      <c r="V4" s="4"/>
      <c r="W4" s="4"/>
    </row>
    <row r="5" spans="2:23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T5" s="4"/>
      <c r="U5" s="4"/>
      <c r="V5" s="4"/>
      <c r="W5" s="4"/>
    </row>
    <row r="6" spans="2:23" ht="2.2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T6" s="4"/>
      <c r="U6" s="4"/>
      <c r="V6" s="4"/>
      <c r="W6" s="4"/>
    </row>
    <row r="7" spans="2:23" ht="3" hidden="1" customHeight="1">
      <c r="B7" s="8"/>
      <c r="C7" s="8"/>
      <c r="D7" s="9"/>
      <c r="E7" s="9"/>
      <c r="F7" s="9"/>
      <c r="G7" s="9"/>
      <c r="H7" s="9"/>
      <c r="I7" s="35"/>
      <c r="J7" s="35"/>
      <c r="K7" s="35"/>
      <c r="L7" s="35"/>
      <c r="M7" s="35"/>
      <c r="N7" s="35"/>
      <c r="O7" s="35"/>
      <c r="P7" s="35"/>
      <c r="Q7" s="35"/>
      <c r="R7" s="35"/>
      <c r="T7" s="4"/>
      <c r="U7" s="4"/>
      <c r="V7" s="4"/>
      <c r="W7" s="4"/>
    </row>
    <row r="8" spans="2:23" ht="12.75" customHeight="1">
      <c r="B8" s="36" t="s">
        <v>0</v>
      </c>
      <c r="C8" s="39" t="s">
        <v>1</v>
      </c>
      <c r="D8" s="39" t="s">
        <v>2</v>
      </c>
      <c r="E8" s="39" t="s">
        <v>32</v>
      </c>
      <c r="F8" s="40" t="s">
        <v>3</v>
      </c>
      <c r="G8" s="41" t="s">
        <v>4</v>
      </c>
      <c r="H8" s="41"/>
      <c r="I8" s="41"/>
      <c r="J8" s="41"/>
      <c r="K8" s="39" t="s">
        <v>5</v>
      </c>
      <c r="L8" s="39" t="s">
        <v>6</v>
      </c>
      <c r="M8" s="39"/>
      <c r="N8" s="42" t="s">
        <v>7</v>
      </c>
      <c r="O8" s="43"/>
      <c r="P8" s="44"/>
      <c r="Q8" s="24"/>
      <c r="R8" s="39" t="s">
        <v>14</v>
      </c>
      <c r="T8" s="4"/>
      <c r="U8" s="4"/>
      <c r="V8" s="4"/>
      <c r="W8" s="4"/>
    </row>
    <row r="9" spans="2:23" ht="22.5">
      <c r="B9" s="37"/>
      <c r="C9" s="39"/>
      <c r="D9" s="39"/>
      <c r="E9" s="39"/>
      <c r="F9" s="40"/>
      <c r="G9" s="18" t="s">
        <v>8</v>
      </c>
      <c r="H9" s="18" t="s">
        <v>9</v>
      </c>
      <c r="I9" s="10" t="s">
        <v>10</v>
      </c>
      <c r="J9" s="1" t="s">
        <v>11</v>
      </c>
      <c r="K9" s="39"/>
      <c r="L9" s="39"/>
      <c r="M9" s="39"/>
      <c r="N9" s="45"/>
      <c r="O9" s="46"/>
      <c r="P9" s="47"/>
      <c r="Q9" s="26" t="s">
        <v>26</v>
      </c>
      <c r="R9" s="39"/>
      <c r="T9" s="2"/>
    </row>
    <row r="10" spans="2:23" ht="18">
      <c r="B10" s="38"/>
      <c r="C10" s="39"/>
      <c r="D10" s="39"/>
      <c r="E10" s="39"/>
      <c r="F10" s="40"/>
      <c r="G10" s="1"/>
      <c r="H10" s="1"/>
      <c r="I10" s="3"/>
      <c r="J10" s="1"/>
      <c r="K10" s="39"/>
      <c r="L10" s="19" t="s">
        <v>12</v>
      </c>
      <c r="M10" s="20" t="s">
        <v>13</v>
      </c>
      <c r="N10" s="20" t="s">
        <v>12</v>
      </c>
      <c r="O10" s="19" t="s">
        <v>30</v>
      </c>
      <c r="P10" s="19" t="s">
        <v>31</v>
      </c>
      <c r="Q10" s="25"/>
      <c r="R10" s="39"/>
    </row>
    <row r="11" spans="2:23" s="4" customFormat="1" ht="69.75" customHeight="1">
      <c r="B11" s="11" t="s">
        <v>23</v>
      </c>
      <c r="C11" s="12" t="s">
        <v>24</v>
      </c>
      <c r="D11" s="13" t="s">
        <v>34</v>
      </c>
      <c r="E11" s="12" t="s">
        <v>33</v>
      </c>
      <c r="F11" s="12" t="s">
        <v>16</v>
      </c>
      <c r="G11" s="14">
        <v>3376620</v>
      </c>
      <c r="H11" s="14"/>
      <c r="I11" s="14"/>
      <c r="J11" s="14">
        <f>G11-H11+I11</f>
        <v>3376620</v>
      </c>
      <c r="K11" s="12" t="s">
        <v>20</v>
      </c>
      <c r="L11" s="12" t="s">
        <v>21</v>
      </c>
      <c r="M11" s="30">
        <v>2100</v>
      </c>
      <c r="N11" s="15" t="s">
        <v>18</v>
      </c>
      <c r="O11" s="21">
        <v>6175</v>
      </c>
      <c r="P11" s="21">
        <v>5044</v>
      </c>
      <c r="Q11" s="21">
        <v>1225</v>
      </c>
      <c r="R11" s="12" t="s">
        <v>25</v>
      </c>
    </row>
    <row r="12" spans="2:23" s="4" customFormat="1" ht="66" customHeight="1">
      <c r="B12" s="11" t="s">
        <v>27</v>
      </c>
      <c r="C12" s="12" t="s">
        <v>28</v>
      </c>
      <c r="D12" s="13" t="s">
        <v>35</v>
      </c>
      <c r="E12" s="12" t="s">
        <v>22</v>
      </c>
      <c r="F12" s="12" t="s">
        <v>16</v>
      </c>
      <c r="G12" s="14">
        <v>1715782.5</v>
      </c>
      <c r="H12" s="14"/>
      <c r="I12" s="14"/>
      <c r="J12" s="14">
        <f>G12-H12+I12</f>
        <v>1715782.5</v>
      </c>
      <c r="K12" s="12" t="s">
        <v>20</v>
      </c>
      <c r="L12" s="12" t="s">
        <v>21</v>
      </c>
      <c r="M12" s="30">
        <v>1179.75</v>
      </c>
      <c r="N12" s="15" t="s">
        <v>18</v>
      </c>
      <c r="O12" s="21">
        <v>2352</v>
      </c>
      <c r="P12" s="21">
        <v>2173</v>
      </c>
      <c r="Q12" s="12">
        <v>184</v>
      </c>
      <c r="R12" s="12" t="s">
        <v>25</v>
      </c>
    </row>
    <row r="13" spans="2:23" s="4" customFormat="1" ht="62.25" customHeight="1">
      <c r="B13" s="11"/>
      <c r="C13" s="12"/>
      <c r="D13" s="13"/>
      <c r="E13" s="12"/>
      <c r="F13" s="12"/>
      <c r="G13" s="14"/>
      <c r="H13" s="14"/>
      <c r="I13" s="14"/>
      <c r="J13" s="14"/>
      <c r="K13" s="12"/>
      <c r="L13" s="12"/>
      <c r="M13" s="15"/>
      <c r="N13" s="15"/>
      <c r="O13" s="21"/>
      <c r="P13" s="21"/>
      <c r="Q13" s="12"/>
      <c r="R13" s="12"/>
    </row>
    <row r="14" spans="2:23" s="4" customFormat="1" ht="16.5" customHeight="1">
      <c r="B14" s="11"/>
      <c r="C14" s="12"/>
      <c r="D14" s="28" t="s">
        <v>17</v>
      </c>
      <c r="E14" s="29"/>
      <c r="F14" s="29"/>
      <c r="G14" s="27">
        <f>SUM(G11:G13)</f>
        <v>5092402.5</v>
      </c>
      <c r="H14" s="27">
        <f>SUM(H11:H13)</f>
        <v>0</v>
      </c>
      <c r="I14" s="27">
        <f>SUM(I11:I13)</f>
        <v>0</v>
      </c>
      <c r="J14" s="27">
        <f>G14-H14</f>
        <v>5092402.5</v>
      </c>
      <c r="K14" s="12"/>
      <c r="L14" s="12"/>
      <c r="M14" s="15"/>
      <c r="N14" s="15"/>
      <c r="O14" s="12"/>
      <c r="P14" s="12"/>
      <c r="Q14" s="12"/>
      <c r="R14" s="12"/>
    </row>
    <row r="15" spans="2:23">
      <c r="B15" s="16"/>
    </row>
    <row r="19" spans="11:21">
      <c r="K19" s="22"/>
      <c r="L19" s="22"/>
      <c r="M19" s="23"/>
      <c r="N19" s="23"/>
      <c r="O19" s="22"/>
      <c r="P19" s="22"/>
      <c r="Q19" s="22"/>
      <c r="R19" s="22"/>
      <c r="S19" s="22"/>
      <c r="T19" s="22"/>
      <c r="U19" s="22"/>
    </row>
    <row r="20" spans="11:21">
      <c r="K20" s="31"/>
      <c r="L20" s="31"/>
      <c r="M20" s="48"/>
      <c r="N20" s="48"/>
      <c r="O20" s="48"/>
      <c r="P20" s="48"/>
      <c r="Q20" s="48"/>
      <c r="R20" s="48"/>
      <c r="S20" s="31"/>
      <c r="T20" s="31"/>
      <c r="U20" s="31"/>
    </row>
    <row r="21" spans="11:21">
      <c r="K21" s="31"/>
      <c r="L21" s="31"/>
      <c r="M21" s="48"/>
      <c r="N21" s="48"/>
      <c r="O21" s="48"/>
      <c r="P21" s="48"/>
      <c r="Q21" s="48"/>
      <c r="R21" s="48"/>
      <c r="S21" s="31"/>
      <c r="T21" s="31"/>
      <c r="U21" s="31"/>
    </row>
    <row r="22" spans="11:21">
      <c r="K22" s="31"/>
      <c r="L22" s="31"/>
      <c r="M22" s="32"/>
      <c r="N22" s="32"/>
      <c r="O22" s="32"/>
      <c r="P22" s="32"/>
      <c r="Q22" s="32"/>
      <c r="R22" s="32"/>
      <c r="S22" s="31"/>
      <c r="T22" s="31"/>
      <c r="U22" s="31"/>
    </row>
  </sheetData>
  <mergeCells count="17">
    <mergeCell ref="R8:R10"/>
    <mergeCell ref="M20:R20"/>
    <mergeCell ref="M21:R21"/>
    <mergeCell ref="M22:R22"/>
    <mergeCell ref="B1:S1"/>
    <mergeCell ref="B2:S2"/>
    <mergeCell ref="B3:S4"/>
    <mergeCell ref="I7:R7"/>
    <mergeCell ref="B8:B10"/>
    <mergeCell ref="C8:C10"/>
    <mergeCell ref="D8:D10"/>
    <mergeCell ref="E8:E10"/>
    <mergeCell ref="F8:F10"/>
    <mergeCell ref="G8:J8"/>
    <mergeCell ref="N8:P9"/>
    <mergeCell ref="K8:K10"/>
    <mergeCell ref="L8:M9"/>
  </mergeCells>
  <printOptions horizontalCentered="1"/>
  <pageMargins left="0.23622047244094491" right="0.23622047244094491" top="0.65" bottom="0.74803149606299213" header="0.31496062992125984" footer="0.31496062992125984"/>
  <pageSetup paperSize="5" scale="90" orientation="landscape" r:id="rId1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RAMO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DEYSI</cp:lastModifiedBy>
  <cp:lastPrinted>2023-03-29T18:27:36Z</cp:lastPrinted>
  <dcterms:created xsi:type="dcterms:W3CDTF">2019-04-04T17:22:09Z</dcterms:created>
  <dcterms:modified xsi:type="dcterms:W3CDTF">2023-03-29T18:27:46Z</dcterms:modified>
</cp:coreProperties>
</file>